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12" i="1" l="1"/>
  <c r="C11" i="1"/>
  <c r="C10" i="1"/>
  <c r="C9" i="1"/>
  <c r="C8" i="1"/>
  <c r="C14" i="1"/>
  <c r="C13" i="1"/>
  <c r="C7" i="1"/>
  <c r="C6" i="1"/>
  <c r="C5" i="1"/>
</calcChain>
</file>

<file path=xl/sharedStrings.xml><?xml version="1.0" encoding="utf-8"?>
<sst xmlns="http://schemas.openxmlformats.org/spreadsheetml/2006/main" count="24" uniqueCount="17">
  <si>
    <t>Должность</t>
  </si>
  <si>
    <t>ФИО</t>
  </si>
  <si>
    <t>Среднемесячная заработная плата, руб.</t>
  </si>
  <si>
    <t>Директор</t>
  </si>
  <si>
    <t>Заместитель директора</t>
  </si>
  <si>
    <t>Главный бухгалтер</t>
  </si>
  <si>
    <t>Уваров Г.В.</t>
  </si>
  <si>
    <t>Бекаревич А.А.</t>
  </si>
  <si>
    <t>Воронков Д.В.</t>
  </si>
  <si>
    <t>Зинова А.Ю.</t>
  </si>
  <si>
    <t>Исеева Т.Т.</t>
  </si>
  <si>
    <t>Касаткин А.А.</t>
  </si>
  <si>
    <t>Лавренова О.И.</t>
  </si>
  <si>
    <t>Леканова Ю.С.</t>
  </si>
  <si>
    <t>Синютенко О.Ю.</t>
  </si>
  <si>
    <t>Терпелюк Г.В.</t>
  </si>
  <si>
    <t>Сведения о среднемесячной заработной плате руководителя, заместителей руководителя и главного бухгалтера ФБУ "Учебно-методический кабинет" Ростехнадзора за 2016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</si>
</sst>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4"/>
  <sheetViews>
    <sheetView tabSelected="1" workbookViewId="0">
      <selection activeCell="D21" sqref="D21"/>
    </sheetView>
  </sheetViews>
  <sheetFormatPr defaultRowHeight="15" x14ac:dyDescent="0.25"/>
  <cols>
    <col min="1" max="1" width="28.5703125" customWidth="1"/>
    <col min="2" max="2" width="27.28515625" customWidth="1"/>
    <col min="3" max="3" width="26.7109375" customWidth="1"/>
  </cols>
  <sheetData>
    <row r="2" spans="1:4" ht="60" customHeight="1" x14ac:dyDescent="0.25">
      <c r="A2" s="7" t="s">
        <v>16</v>
      </c>
      <c r="B2" s="7"/>
      <c r="C2" s="7"/>
      <c r="D2" s="1"/>
    </row>
    <row r="3" spans="1:4" ht="15.75" x14ac:dyDescent="0.25">
      <c r="A3" s="2"/>
      <c r="B3" s="2"/>
      <c r="C3" s="2"/>
      <c r="D3" s="1"/>
    </row>
    <row r="4" spans="1:4" ht="31.5" x14ac:dyDescent="0.25">
      <c r="A4" s="5" t="s">
        <v>0</v>
      </c>
      <c r="B4" s="5" t="s">
        <v>1</v>
      </c>
      <c r="C4" s="6" t="s">
        <v>2</v>
      </c>
      <c r="D4" s="1"/>
    </row>
    <row r="5" spans="1:4" ht="15.75" x14ac:dyDescent="0.25">
      <c r="A5" s="3" t="s">
        <v>3</v>
      </c>
      <c r="B5" s="3" t="s">
        <v>6</v>
      </c>
      <c r="C5" s="4">
        <f>2094193.16/12</f>
        <v>174516.09666666665</v>
      </c>
      <c r="D5" s="1"/>
    </row>
    <row r="6" spans="1:4" ht="15.75" x14ac:dyDescent="0.25">
      <c r="A6" s="3" t="s">
        <v>4</v>
      </c>
      <c r="B6" s="3" t="s">
        <v>7</v>
      </c>
      <c r="C6" s="4">
        <f>305026.53/4</f>
        <v>76256.632500000007</v>
      </c>
      <c r="D6" s="1"/>
    </row>
    <row r="7" spans="1:4" ht="15.75" x14ac:dyDescent="0.25">
      <c r="A7" s="3" t="s">
        <v>4</v>
      </c>
      <c r="B7" s="3" t="s">
        <v>8</v>
      </c>
      <c r="C7" s="4">
        <f>952133.48/8.5</f>
        <v>112015.70352941177</v>
      </c>
      <c r="D7" s="1"/>
    </row>
    <row r="8" spans="1:4" ht="15.75" x14ac:dyDescent="0.25">
      <c r="A8" s="3" t="s">
        <v>4</v>
      </c>
      <c r="B8" s="3" t="s">
        <v>11</v>
      </c>
      <c r="C8" s="4">
        <f>473128.97/3</f>
        <v>157709.65666666665</v>
      </c>
    </row>
    <row r="9" spans="1:4" ht="15.75" x14ac:dyDescent="0.25">
      <c r="A9" s="3" t="s">
        <v>4</v>
      </c>
      <c r="B9" s="3" t="s">
        <v>12</v>
      </c>
      <c r="C9" s="4">
        <f>1884278.99/12</f>
        <v>157023.24916666668</v>
      </c>
    </row>
    <row r="10" spans="1:4" ht="15.75" x14ac:dyDescent="0.25">
      <c r="A10" s="3" t="s">
        <v>4</v>
      </c>
      <c r="B10" s="3" t="s">
        <v>13</v>
      </c>
      <c r="C10" s="4">
        <f>1072517.74/9.3</f>
        <v>115324.488172043</v>
      </c>
    </row>
    <row r="11" spans="1:4" ht="15.75" x14ac:dyDescent="0.25">
      <c r="A11" s="3" t="s">
        <v>4</v>
      </c>
      <c r="B11" s="3" t="s">
        <v>14</v>
      </c>
      <c r="C11" s="4">
        <f>426926.58/2.8</f>
        <v>152473.77857142859</v>
      </c>
    </row>
    <row r="12" spans="1:4" ht="15.75" x14ac:dyDescent="0.25">
      <c r="A12" s="3" t="s">
        <v>4</v>
      </c>
      <c r="B12" s="3" t="s">
        <v>15</v>
      </c>
      <c r="C12" s="4">
        <f>1491792.7/12</f>
        <v>124316.05833333333</v>
      </c>
    </row>
    <row r="13" spans="1:4" ht="15.75" x14ac:dyDescent="0.25">
      <c r="A13" s="3" t="s">
        <v>5</v>
      </c>
      <c r="B13" s="3" t="s">
        <v>9</v>
      </c>
      <c r="C13" s="4">
        <f>382853.05/2.5</f>
        <v>153141.22</v>
      </c>
    </row>
    <row r="14" spans="1:4" ht="15.75" x14ac:dyDescent="0.25">
      <c r="A14" s="3" t="s">
        <v>5</v>
      </c>
      <c r="B14" s="3" t="s">
        <v>10</v>
      </c>
      <c r="C14" s="4">
        <f>1265376.84/9.5</f>
        <v>133197.56210526318</v>
      </c>
    </row>
  </sheetData>
  <mergeCells count="1">
    <mergeCell ref="A2:C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2019-04-10T07:26:54Z</dcterms:modified>
</cp:coreProperties>
</file>